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goran\Downloads\"/>
    </mc:Choice>
  </mc:AlternateContent>
  <xr:revisionPtr revIDLastSave="0" documentId="13_ncr:1_{C2447AD9-C91D-4C08-BC7C-5FF073642F23}" xr6:coauthVersionLast="47" xr6:coauthVersionMax="47" xr10:uidLastSave="{00000000-0000-0000-0000-000000000000}"/>
  <bookViews>
    <workbookView xWindow="31230" yWindow="1575" windowWidth="26370" windowHeight="14625" xr2:uid="{D82D9F5F-896D-487F-B409-F828C1B63DBF}"/>
  </bookViews>
  <sheets>
    <sheet name="Order Form" sheetId="1" r:id="rId1"/>
    <sheet name="Blad1" sheetId="2" state="hidden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" i="1" l="1"/>
  <c r="G32" i="1"/>
  <c r="F32" i="1"/>
  <c r="F31" i="1"/>
  <c r="F21" i="1"/>
  <c r="F30" i="1"/>
  <c r="F29" i="1" l="1"/>
  <c r="F18" i="1" l="1"/>
  <c r="F19" i="1"/>
  <c r="F20" i="1"/>
  <c r="F23" i="1"/>
  <c r="F24" i="1"/>
  <c r="F25" i="1"/>
  <c r="F26" i="1"/>
  <c r="F27" i="1"/>
  <c r="F28" i="1"/>
  <c r="F33" i="1"/>
  <c r="F17" i="1"/>
  <c r="F34" i="1" l="1"/>
  <c r="F35" i="1" s="1"/>
</calcChain>
</file>

<file path=xl/sharedStrings.xml><?xml version="1.0" encoding="utf-8"?>
<sst xmlns="http://schemas.openxmlformats.org/spreadsheetml/2006/main" count="59" uniqueCount="58">
  <si>
    <t>SERVICEPARK FACILITIES ORDER FORM - RALLY SWEDEN</t>
  </si>
  <si>
    <t>All prices are exclusive of VAT (25% in Sweden)</t>
  </si>
  <si>
    <t>Team Name/Driver</t>
  </si>
  <si>
    <t>Contact Person</t>
  </si>
  <si>
    <t>Phone</t>
  </si>
  <si>
    <t>E-mail</t>
  </si>
  <si>
    <t>Date</t>
  </si>
  <si>
    <t>Invoice details</t>
  </si>
  <si>
    <t>Company name</t>
  </si>
  <si>
    <t>Invoice Address</t>
  </si>
  <si>
    <t>E-mail address for invoice</t>
  </si>
  <si>
    <t>VAT number</t>
  </si>
  <si>
    <t>Contact person</t>
  </si>
  <si>
    <t>Price</t>
  </si>
  <si>
    <t>Amount</t>
  </si>
  <si>
    <t>Total price</t>
  </si>
  <si>
    <t>Private heated toilet (Including emptying &amp; cleaning)</t>
  </si>
  <si>
    <t>Fresh water tank 1000L (Without pump)</t>
  </si>
  <si>
    <t>Fresh water tank 1000L (With pump)</t>
  </si>
  <si>
    <t>1x Immersion heater for 1 water tank (Capacity -15C)</t>
  </si>
  <si>
    <t>2x Immersion heaters for 1 water tank (Capacity -30C)</t>
  </si>
  <si>
    <t>Waste water tank 1000L (End of rally emptying included)</t>
  </si>
  <si>
    <t>Waste water emptying 1000L (Extra emptyings)</t>
  </si>
  <si>
    <t>Electricity - 230V/16Amp 1-Phase Schuko-Socket</t>
  </si>
  <si>
    <t>Electricity - 400V/16Amp 3-Phase CEE-Form</t>
  </si>
  <si>
    <t>Electricity - 400V/32Amp 3-Phase CEE-Form</t>
  </si>
  <si>
    <t>Electricity - 400V/63Amp 3-Phase CEE-Form</t>
  </si>
  <si>
    <t>Electricity - For tent heaters (See 5.15 Heated tents)</t>
  </si>
  <si>
    <t>Fee for completed order after 28 January (Yes/No)</t>
  </si>
  <si>
    <t>No</t>
  </si>
  <si>
    <t>Extra space (Max 20 m2)</t>
  </si>
  <si>
    <t>Total excluding VAT:</t>
  </si>
  <si>
    <t>Total to pay incl. 25% VAT:</t>
  </si>
  <si>
    <t>Payment Details (Please note that details are updated compared to previous years)</t>
  </si>
  <si>
    <t>Name of the bank</t>
  </si>
  <si>
    <t>SWEDBANK</t>
  </si>
  <si>
    <t>Address:</t>
  </si>
  <si>
    <t>SE-105 34 Stockholm, Sweden</t>
  </si>
  <si>
    <t xml:space="preserve">Bank account </t>
  </si>
  <si>
    <t>IBAN = SE05 8000 0832 7984 4282 1172     Swift-id = SWEDSESS</t>
  </si>
  <si>
    <t>Bankgiro (Swedish teams)</t>
  </si>
  <si>
    <t>Bankgiro: 5131-4227 (Swedbank)</t>
  </si>
  <si>
    <t>Send the orderform to:</t>
  </si>
  <si>
    <t>Email: andreas@rallysweden.com</t>
  </si>
  <si>
    <t>THE ORDERFORM MUST REACH THE ORGANISER</t>
  </si>
  <si>
    <t>Orders after 28th January cannot be guaranteed and will only be considered                                                                                                                                                                                                                               with a 30% increased cost. Requests for extra space after 28th January                                                                                                                                                                                                                                                                   will only be considered for a doubled price, if at all.</t>
  </si>
  <si>
    <t>WiFi</t>
  </si>
  <si>
    <t>Order directly from Event-IP, Matthew Irving, email: matthewi@event-ip.com</t>
  </si>
  <si>
    <t>Kolumn1</t>
  </si>
  <si>
    <t>Yes</t>
  </si>
  <si>
    <t>Services &amp; Rented Equipment</t>
  </si>
  <si>
    <t>All equipment provided by Rally Sweden or its partners is rented. The renter is responsible for the equipment and will have to pay for any damage or loss.</t>
  </si>
  <si>
    <t>3x3 m pop-up tent with 4 walls</t>
  </si>
  <si>
    <r>
      <t xml:space="preserve">Extra space (Over 20 m2) - </t>
    </r>
    <r>
      <rPr>
        <b/>
        <sz val="12"/>
        <color rgb="FF0D2F5F"/>
        <rFont val="Calibri"/>
        <family val="2"/>
      </rPr>
      <t>Request must be confirmed</t>
    </r>
    <r>
      <rPr>
        <sz val="12"/>
        <color rgb="FF0D2F5F"/>
        <rFont val="Calibri"/>
        <family val="2"/>
      </rPr>
      <t xml:space="preserve"> </t>
    </r>
    <r>
      <rPr>
        <b/>
        <sz val="12"/>
        <color rgb="FF0D2F5F"/>
        <rFont val="Calibri"/>
        <family val="2"/>
      </rPr>
      <t>by</t>
    </r>
    <r>
      <rPr>
        <sz val="12"/>
        <color rgb="FF0D2F5F"/>
        <rFont val="Calibri"/>
        <family val="2"/>
      </rPr>
      <t xml:space="preserve"> </t>
    </r>
    <r>
      <rPr>
        <b/>
        <sz val="12"/>
        <color rgb="FF0D2F5F"/>
        <rFont val="Calibri"/>
        <family val="2"/>
      </rPr>
      <t>Servicepark Manager</t>
    </r>
    <r>
      <rPr>
        <sz val="12"/>
        <color rgb="FF0D2F5F"/>
        <rFont val="Calibri"/>
        <family val="2"/>
      </rPr>
      <t xml:space="preserve"> </t>
    </r>
    <r>
      <rPr>
        <b/>
        <sz val="12"/>
        <color rgb="FF0D2F5F"/>
        <rFont val="Calibri"/>
        <family val="2"/>
      </rPr>
      <t>before payment</t>
    </r>
  </si>
  <si>
    <r>
      <t xml:space="preserve">Information for international competitors: </t>
    </r>
    <r>
      <rPr>
        <sz val="12"/>
        <color rgb="FF0D2F5F"/>
        <rFont val="Calibri"/>
        <family val="2"/>
      </rPr>
      <t>Because Rally Sweden is run in Sweden, you must pay Swedish VAT. Reverse tax does not apply. Payment is done with swedish currency: SEK</t>
    </r>
  </si>
  <si>
    <r>
      <t xml:space="preserve">AT THE LATEST ON </t>
    </r>
    <r>
      <rPr>
        <b/>
        <sz val="11"/>
        <color rgb="FF0D2F5F"/>
        <rFont val="Calibri"/>
        <family val="2"/>
      </rPr>
      <t>28 JANUARY 2026</t>
    </r>
  </si>
  <si>
    <r>
      <t xml:space="preserve">You can order WiFi at the service area in Umeå. </t>
    </r>
    <r>
      <rPr>
        <b/>
        <sz val="12"/>
        <color rgb="FF0D2F5F"/>
        <rFont val="Calibri"/>
        <family val="2"/>
      </rPr>
      <t>(28 january at the latest)</t>
    </r>
  </si>
  <si>
    <r>
      <t xml:space="preserve">Tent weight with parking pole (250 kg/unit) - </t>
    </r>
    <r>
      <rPr>
        <b/>
        <sz val="12"/>
        <color rgb="FF0D2F5F"/>
        <rFont val="Calibri"/>
        <family val="2"/>
      </rPr>
      <t>Limited Stock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</si>
</sst>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\ &quot;€&quot;;[Red]\-#,##0\ &quot;€&quot;"/>
    <numFmt numFmtId="165" formatCode="_-* #,##0.00\ &quot;€&quot;_-;\-* #,##0.00\ &quot;€&quot;_-;_-* &quot;-&quot;??\ &quot;€&quot;_-;_-@_-"/>
    <numFmt numFmtId="166" formatCode="_-* #,##0.00\ [$€-40B]_-;\-* #,##0.00\ [$€-40B]_-;_-* &quot;-&quot;??\ [$€-40B]_-;_-@_-"/>
    <numFmt numFmtId="167" formatCode="_-* #,##0\ [$kr-41D]_-;\-* #,##0\ [$kr-41D]_-;_-* &quot;-&quot;??\ [$kr-41D]_-;_-@_-"/>
    <numFmt numFmtId="168" formatCode="0&quot; m2&quot;"/>
    <numFmt numFmtId="169" formatCode="yyyy/mm/dd;@"/>
  </numFmts>
  <fonts count="25">
    <font>
      <sz val="10"/>
      <color theme="1"/>
      <name val="Verdana"/>
      <family val="2"/>
    </font>
    <font>
      <sz val="10"/>
      <color theme="1"/>
      <name val="Verdana"/>
      <family val="2"/>
    </font>
    <font>
      <sz val="11"/>
      <color rgb="FF17375E"/>
      <name val="Source Sans 3"/>
      <family val="2"/>
    </font>
    <font>
      <b/>
      <sz val="12"/>
      <name val="Source Sans 3"/>
      <family val="2"/>
    </font>
    <font>
      <b/>
      <sz val="12"/>
      <color rgb="FF17375E"/>
      <name val="Source Sans 3"/>
      <family val="2"/>
    </font>
    <font>
      <sz val="10"/>
      <color rgb="FF17375E"/>
      <name val="Source Sans 3"/>
      <family val="2"/>
    </font>
    <font>
      <b/>
      <sz val="10"/>
      <name val="Source Sans 3"/>
      <family val="2"/>
    </font>
    <font>
      <b/>
      <sz val="10"/>
      <color rgb="FF17375E"/>
      <name val="Source Sans 3"/>
      <family val="2"/>
    </font>
    <font>
      <sz val="12"/>
      <color rgb="FF0D2F5F"/>
      <name val="Aptos Display"/>
      <family val="2"/>
      <scheme val="major"/>
    </font>
    <font>
      <sz val="11"/>
      <color rgb="FFFF0000"/>
      <name val="Source Sans 3"/>
      <family val="2"/>
    </font>
    <font>
      <b/>
      <sz val="11"/>
      <color rgb="FFFF0000"/>
      <name val="Source Sans 3"/>
    </font>
    <font>
      <b/>
      <sz val="18"/>
      <color rgb="FF0D2F5F"/>
      <name val="Calibri"/>
      <family val="2"/>
    </font>
    <font>
      <sz val="12"/>
      <color rgb="FF0D2F5F"/>
      <name val="Calibri"/>
      <family val="2"/>
    </font>
    <font>
      <b/>
      <sz val="12"/>
      <color theme="0"/>
      <name val="Calibri"/>
      <family val="2"/>
    </font>
    <font>
      <b/>
      <sz val="9"/>
      <color rgb="FF17375E"/>
      <name val="Calibri"/>
      <family val="2"/>
    </font>
    <font>
      <b/>
      <sz val="10"/>
      <color rgb="FF17375E"/>
      <name val="Calibri"/>
      <family val="2"/>
    </font>
    <font>
      <b/>
      <sz val="10"/>
      <color theme="0"/>
      <name val="Calibri"/>
      <family val="2"/>
    </font>
    <font>
      <b/>
      <sz val="12"/>
      <color rgb="FF0D2F5F"/>
      <name val="Calibri"/>
      <family val="2"/>
    </font>
    <font>
      <sz val="9"/>
      <color rgb="FF17375E"/>
      <name val="Calibri"/>
      <family val="2"/>
    </font>
    <font>
      <sz val="10"/>
      <color rgb="FF17375E"/>
      <name val="Calibri"/>
      <family val="2"/>
    </font>
    <font>
      <sz val="12"/>
      <color rgb="FF17375E"/>
      <name val="Calibri"/>
      <family val="2"/>
    </font>
    <font>
      <sz val="11"/>
      <color rgb="FF17375E"/>
      <name val="Calibri"/>
      <family val="2"/>
    </font>
    <font>
      <sz val="11"/>
      <color rgb="FF0D2F5F"/>
      <name val="Calibri"/>
      <family val="2"/>
    </font>
    <font>
      <sz val="10"/>
      <color rgb="FF0D2F5F"/>
      <name val="Calibri"/>
      <family val="2"/>
    </font>
    <font>
      <b/>
      <sz val="11"/>
      <color rgb="FF0D2F5F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D2F5F"/>
        <bgColor indexed="64"/>
      </patternFill>
    </fill>
  </fills>
  <borders count="42">
    <border>
      <left/>
      <right/>
      <top/>
      <bottom/>
      <diagonal/>
    </border>
    <border>
      <left style="thin">
        <color rgb="FF17375E"/>
      </left>
      <right/>
      <top style="thin">
        <color rgb="FF17375E"/>
      </top>
      <bottom style="thin">
        <color rgb="FF17375E"/>
      </bottom>
      <diagonal/>
    </border>
    <border>
      <left/>
      <right/>
      <top style="thin">
        <color rgb="FF17375E"/>
      </top>
      <bottom style="thin">
        <color rgb="FF17375E"/>
      </bottom>
      <diagonal/>
    </border>
    <border>
      <left style="medium">
        <color rgb="FF17375E"/>
      </left>
      <right/>
      <top style="medium">
        <color rgb="FF17375E"/>
      </top>
      <bottom style="thin">
        <color rgb="FF17375E"/>
      </bottom>
      <diagonal/>
    </border>
    <border>
      <left/>
      <right/>
      <top style="medium">
        <color rgb="FF17375E"/>
      </top>
      <bottom style="thin">
        <color rgb="FF17375E"/>
      </bottom>
      <diagonal/>
    </border>
    <border>
      <left/>
      <right/>
      <top style="medium">
        <color rgb="FF17375E"/>
      </top>
      <bottom/>
      <diagonal/>
    </border>
    <border>
      <left/>
      <right style="medium">
        <color rgb="FF17375E"/>
      </right>
      <top style="medium">
        <color rgb="FF17375E"/>
      </top>
      <bottom/>
      <diagonal/>
    </border>
    <border>
      <left style="medium">
        <color rgb="FF17375E"/>
      </left>
      <right/>
      <top style="medium">
        <color rgb="FF17375E"/>
      </top>
      <bottom/>
      <diagonal/>
    </border>
    <border>
      <left style="medium">
        <color rgb="FF0D2F5F"/>
      </left>
      <right style="thin">
        <color rgb="FF17375E"/>
      </right>
      <top style="medium">
        <color rgb="FF0D2F5F"/>
      </top>
      <bottom style="thin">
        <color rgb="FF17375E"/>
      </bottom>
      <diagonal/>
    </border>
    <border>
      <left style="medium">
        <color rgb="FF0D2F5F"/>
      </left>
      <right style="thin">
        <color rgb="FF17375E"/>
      </right>
      <top style="thin">
        <color rgb="FF17375E"/>
      </top>
      <bottom style="thin">
        <color rgb="FF17375E"/>
      </bottom>
      <diagonal/>
    </border>
    <border>
      <left/>
      <right style="medium">
        <color rgb="FF0D2F5F"/>
      </right>
      <top style="thin">
        <color rgb="FF17375E"/>
      </top>
      <bottom style="thin">
        <color rgb="FF17375E"/>
      </bottom>
      <diagonal/>
    </border>
    <border>
      <left style="medium">
        <color rgb="FF0D2F5F"/>
      </left>
      <right style="thin">
        <color rgb="FF17375E"/>
      </right>
      <top style="thin">
        <color rgb="FF17375E"/>
      </top>
      <bottom style="medium">
        <color rgb="FF0D2F5F"/>
      </bottom>
      <diagonal/>
    </border>
    <border>
      <left style="thin">
        <color rgb="FF17375E"/>
      </left>
      <right/>
      <top style="thin">
        <color rgb="FF17375E"/>
      </top>
      <bottom style="medium">
        <color rgb="FF0D2F5F"/>
      </bottom>
      <diagonal/>
    </border>
    <border>
      <left/>
      <right/>
      <top style="thin">
        <color rgb="FF17375E"/>
      </top>
      <bottom style="medium">
        <color rgb="FF0D2F5F"/>
      </bottom>
      <diagonal/>
    </border>
    <border>
      <left/>
      <right style="medium">
        <color rgb="FF0D2F5F"/>
      </right>
      <top style="thin">
        <color rgb="FF17375E"/>
      </top>
      <bottom style="medium">
        <color rgb="FF0D2F5F"/>
      </bottom>
      <diagonal/>
    </border>
    <border>
      <left style="thin">
        <color rgb="FF17375E"/>
      </left>
      <right/>
      <top style="medium">
        <color rgb="FF0D2F5F"/>
      </top>
      <bottom style="thin">
        <color rgb="FF17375E"/>
      </bottom>
      <diagonal/>
    </border>
    <border>
      <left/>
      <right/>
      <top style="medium">
        <color rgb="FF0D2F5F"/>
      </top>
      <bottom style="thin">
        <color rgb="FF17375E"/>
      </bottom>
      <diagonal/>
    </border>
    <border>
      <left/>
      <right style="medium">
        <color rgb="FF0D2F5F"/>
      </right>
      <top style="medium">
        <color rgb="FF0D2F5F"/>
      </top>
      <bottom style="thin">
        <color rgb="FF17375E"/>
      </bottom>
      <diagonal/>
    </border>
    <border>
      <left style="medium">
        <color rgb="FF0D2F5F"/>
      </left>
      <right/>
      <top style="medium">
        <color rgb="FF0D2F5F"/>
      </top>
      <bottom style="thin">
        <color rgb="FF17375E"/>
      </bottom>
      <diagonal/>
    </border>
    <border>
      <left style="medium">
        <color rgb="FF0D2F5F"/>
      </left>
      <right/>
      <top/>
      <bottom/>
      <diagonal/>
    </border>
    <border>
      <left style="medium">
        <color rgb="FF0D2F5F"/>
      </left>
      <right style="thin">
        <color rgb="FF0D2F5F"/>
      </right>
      <top style="thin">
        <color rgb="FF0D2F5F"/>
      </top>
      <bottom style="thin">
        <color rgb="FF0D2F5F"/>
      </bottom>
      <diagonal/>
    </border>
    <border>
      <left style="thin">
        <color rgb="FF0D2F5F"/>
      </left>
      <right style="thin">
        <color rgb="FF0D2F5F"/>
      </right>
      <top style="thin">
        <color rgb="FF0D2F5F"/>
      </top>
      <bottom style="thin">
        <color rgb="FF0D2F5F"/>
      </bottom>
      <diagonal/>
    </border>
    <border>
      <left style="thin">
        <color rgb="FF0D2F5F"/>
      </left>
      <right style="medium">
        <color rgb="FF0D2F5F"/>
      </right>
      <top style="thin">
        <color rgb="FF0D2F5F"/>
      </top>
      <bottom style="thin">
        <color rgb="FF0D2F5F"/>
      </bottom>
      <diagonal/>
    </border>
    <border>
      <left style="medium">
        <color rgb="FF0D2F5F"/>
      </left>
      <right style="thin">
        <color rgb="FF0D2F5F"/>
      </right>
      <top style="medium">
        <color rgb="FF0D2F5F"/>
      </top>
      <bottom style="thin">
        <color rgb="FF0D2F5F"/>
      </bottom>
      <diagonal/>
    </border>
    <border>
      <left style="thin">
        <color rgb="FF0D2F5F"/>
      </left>
      <right style="thin">
        <color rgb="FF0D2F5F"/>
      </right>
      <top style="medium">
        <color rgb="FF0D2F5F"/>
      </top>
      <bottom style="thin">
        <color rgb="FF0D2F5F"/>
      </bottom>
      <diagonal/>
    </border>
    <border>
      <left style="thin">
        <color rgb="FF0D2F5F"/>
      </left>
      <right style="medium">
        <color rgb="FF0D2F5F"/>
      </right>
      <top style="medium">
        <color rgb="FF0D2F5F"/>
      </top>
      <bottom style="thin">
        <color rgb="FF0D2F5F"/>
      </bottom>
      <diagonal/>
    </border>
    <border>
      <left style="medium">
        <color rgb="FF0D2F5F"/>
      </left>
      <right style="thin">
        <color rgb="FF0D2F5F"/>
      </right>
      <top style="thin">
        <color rgb="FF0D2F5F"/>
      </top>
      <bottom style="medium">
        <color rgb="FF0D2F5F"/>
      </bottom>
      <diagonal/>
    </border>
    <border>
      <left style="thin">
        <color rgb="FF0D2F5F"/>
      </left>
      <right style="thin">
        <color rgb="FF0D2F5F"/>
      </right>
      <top style="thin">
        <color rgb="FF0D2F5F"/>
      </top>
      <bottom style="medium">
        <color rgb="FF0D2F5F"/>
      </bottom>
      <diagonal/>
    </border>
    <border>
      <left style="thin">
        <color rgb="FF0D2F5F"/>
      </left>
      <right style="medium">
        <color rgb="FF0D2F5F"/>
      </right>
      <top style="thin">
        <color rgb="FF0D2F5F"/>
      </top>
      <bottom style="medium">
        <color rgb="FF0D2F5F"/>
      </bottom>
      <diagonal/>
    </border>
    <border>
      <left style="medium">
        <color rgb="FF0D2F5F"/>
      </left>
      <right style="thin">
        <color rgb="FF17375E"/>
      </right>
      <top style="medium">
        <color rgb="FF0D2F5F"/>
      </top>
      <bottom style="thin">
        <color rgb="FF0D2F5F"/>
      </bottom>
      <diagonal/>
    </border>
    <border>
      <left style="medium">
        <color rgb="FF0D2F5F"/>
      </left>
      <right style="thin">
        <color rgb="FF17375E"/>
      </right>
      <top style="thin">
        <color rgb="FF0D2F5F"/>
      </top>
      <bottom style="thin">
        <color rgb="FF0D2F5F"/>
      </bottom>
      <diagonal/>
    </border>
    <border>
      <left style="medium">
        <color rgb="FF0D2F5F"/>
      </left>
      <right style="thin">
        <color rgb="FF17375E"/>
      </right>
      <top style="thin">
        <color rgb="FF0D2F5F"/>
      </top>
      <bottom style="medium">
        <color rgb="FF0D2F5F"/>
      </bottom>
      <diagonal/>
    </border>
    <border>
      <left style="medium">
        <color rgb="FF0D2F5F"/>
      </left>
      <right style="medium">
        <color rgb="FF0D2F5F"/>
      </right>
      <top style="medium">
        <color rgb="FF0D2F5F"/>
      </top>
      <bottom style="thin">
        <color rgb="FF0D2F5F"/>
      </bottom>
      <diagonal/>
    </border>
    <border>
      <left style="medium">
        <color rgb="FF0D2F5F"/>
      </left>
      <right style="medium">
        <color rgb="FF0D2F5F"/>
      </right>
      <top style="thin">
        <color rgb="FF0D2F5F"/>
      </top>
      <bottom style="medium">
        <color rgb="FF0D2F5F"/>
      </bottom>
      <diagonal/>
    </border>
    <border>
      <left style="medium">
        <color rgb="FF0D2F5F"/>
      </left>
      <right style="thin">
        <color rgb="FF0D2F5F"/>
      </right>
      <top style="thin">
        <color rgb="FF17375E"/>
      </top>
      <bottom style="thin">
        <color rgb="FF0D2F5F"/>
      </bottom>
      <diagonal/>
    </border>
    <border>
      <left style="thin">
        <color rgb="FF0D2F5F"/>
      </left>
      <right style="thin">
        <color rgb="FF0D2F5F"/>
      </right>
      <top style="thin">
        <color rgb="FF17375E"/>
      </top>
      <bottom style="thin">
        <color rgb="FF0D2F5F"/>
      </bottom>
      <diagonal/>
    </border>
    <border>
      <left style="thin">
        <color rgb="FF0D2F5F"/>
      </left>
      <right style="medium">
        <color rgb="FF0D2F5F"/>
      </right>
      <top style="thin">
        <color rgb="FF17375E"/>
      </top>
      <bottom style="thin">
        <color rgb="FF0D2F5F"/>
      </bottom>
      <diagonal/>
    </border>
    <border>
      <left/>
      <right/>
      <top style="medium">
        <color rgb="FF0D2F5F"/>
      </top>
      <bottom/>
      <diagonal/>
    </border>
    <border>
      <left/>
      <right style="medium">
        <color rgb="FF0D2F5F"/>
      </right>
      <top style="medium">
        <color rgb="FF0D2F5F"/>
      </top>
      <bottom/>
      <diagonal/>
    </border>
    <border>
      <left style="medium">
        <color rgb="FF0D2F5F"/>
      </left>
      <right/>
      <top style="thin">
        <color rgb="FF0D2F5F"/>
      </top>
      <bottom style="thin">
        <color rgb="FF0D2F5F"/>
      </bottom>
      <diagonal/>
    </border>
    <border>
      <left/>
      <right/>
      <top style="thin">
        <color rgb="FF0D2F5F"/>
      </top>
      <bottom style="thin">
        <color rgb="FF0D2F5F"/>
      </bottom>
      <diagonal/>
    </border>
    <border>
      <left/>
      <right style="thin">
        <color rgb="FF0D2F5F"/>
      </right>
      <top style="thin">
        <color rgb="FF0D2F5F"/>
      </top>
      <bottom style="thin">
        <color rgb="FF0D2F5F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5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2" fillId="0" borderId="0" xfId="0" applyFont="1"/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/>
    <xf numFmtId="9" fontId="2" fillId="0" borderId="0" xfId="2" applyFont="1" applyFill="1" applyBorder="1" applyAlignment="1" applyProtection="1"/>
    <xf numFmtId="0" fontId="2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6" fillId="2" borderId="0" xfId="0" applyFont="1" applyFill="1" applyAlignment="1">
      <alignment horizontal="center"/>
    </xf>
    <xf numFmtId="0" fontId="13" fillId="3" borderId="29" xfId="0" applyFont="1" applyFill="1" applyBorder="1" applyAlignment="1">
      <alignment horizontal="left" vertical="center" wrapText="1"/>
    </xf>
    <xf numFmtId="0" fontId="13" fillId="3" borderId="30" xfId="0" applyFont="1" applyFill="1" applyBorder="1" applyAlignment="1">
      <alignment horizontal="left" vertical="center" wrapText="1"/>
    </xf>
    <xf numFmtId="0" fontId="13" fillId="3" borderId="31" xfId="0" applyFont="1" applyFill="1" applyBorder="1" applyAlignment="1">
      <alignment horizontal="left" vertical="center" wrapText="1"/>
    </xf>
    <xf numFmtId="0" fontId="14" fillId="0" borderId="0" xfId="0" applyFont="1" applyAlignment="1">
      <alignment horizontal="left" wrapText="1"/>
    </xf>
    <xf numFmtId="0" fontId="14" fillId="0" borderId="0" xfId="0" applyFont="1" applyAlignment="1">
      <alignment horizontal="center" wrapText="1"/>
    </xf>
    <xf numFmtId="0" fontId="15" fillId="0" borderId="0" xfId="0" applyFont="1" applyAlignment="1">
      <alignment horizontal="center" wrapText="1"/>
    </xf>
    <xf numFmtId="0" fontId="16" fillId="3" borderId="5" xfId="0" applyFont="1" applyFill="1" applyBorder="1" applyAlignment="1">
      <alignment horizontal="left" wrapText="1"/>
    </xf>
    <xf numFmtId="0" fontId="16" fillId="3" borderId="6" xfId="0" applyFont="1" applyFill="1" applyBorder="1" applyAlignment="1">
      <alignment horizontal="left" wrapText="1"/>
    </xf>
    <xf numFmtId="0" fontId="17" fillId="0" borderId="8" xfId="0" applyFont="1" applyBorder="1" applyAlignment="1">
      <alignment vertical="center"/>
    </xf>
    <xf numFmtId="0" fontId="17" fillId="0" borderId="9" xfId="0" applyFont="1" applyBorder="1" applyAlignment="1">
      <alignment vertical="center"/>
    </xf>
    <xf numFmtId="0" fontId="17" fillId="0" borderId="11" xfId="0" applyFont="1" applyBorder="1" applyAlignment="1">
      <alignment vertical="center" wrapText="1"/>
    </xf>
    <xf numFmtId="0" fontId="18" fillId="0" borderId="0" xfId="0" applyFont="1" applyAlignment="1">
      <alignment wrapText="1"/>
    </xf>
    <xf numFmtId="164" fontId="19" fillId="0" borderId="0" xfId="0" applyNumberFormat="1" applyFont="1" applyAlignment="1">
      <alignment horizontal="center" wrapText="1"/>
    </xf>
    <xf numFmtId="0" fontId="19" fillId="0" borderId="0" xfId="0" applyFont="1" applyAlignment="1">
      <alignment horizontal="center" wrapText="1"/>
    </xf>
    <xf numFmtId="166" fontId="15" fillId="0" borderId="0" xfId="0" applyNumberFormat="1" applyFont="1" applyAlignment="1">
      <alignment horizontal="right" wrapText="1"/>
    </xf>
    <xf numFmtId="0" fontId="13" fillId="3" borderId="5" xfId="0" applyFont="1" applyFill="1" applyBorder="1" applyAlignment="1">
      <alignment horizontal="center" vertical="center" wrapText="1"/>
    </xf>
    <xf numFmtId="0" fontId="13" fillId="3" borderId="6" xfId="0" applyFont="1" applyFill="1" applyBorder="1" applyAlignment="1">
      <alignment horizontal="center" vertical="center" wrapText="1"/>
    </xf>
    <xf numFmtId="167" fontId="17" fillId="0" borderId="24" xfId="0" applyNumberFormat="1" applyFont="1" applyBorder="1" applyAlignment="1">
      <alignment horizontal="center" vertical="center" wrapText="1"/>
    </xf>
    <xf numFmtId="0" fontId="17" fillId="0" borderId="24" xfId="0" applyFont="1" applyBorder="1" applyAlignment="1" applyProtection="1">
      <alignment horizontal="center" vertical="center" wrapText="1"/>
      <protection locked="0"/>
    </xf>
    <xf numFmtId="167" fontId="17" fillId="0" borderId="25" xfId="1" applyNumberFormat="1" applyFont="1" applyBorder="1" applyAlignment="1">
      <alignment horizontal="right" vertical="center" wrapText="1"/>
    </xf>
    <xf numFmtId="167" fontId="17" fillId="0" borderId="21" xfId="0" applyNumberFormat="1" applyFont="1" applyBorder="1" applyAlignment="1">
      <alignment horizontal="center" vertical="center" wrapText="1"/>
    </xf>
    <xf numFmtId="0" fontId="17" fillId="0" borderId="21" xfId="0" applyFont="1" applyBorder="1" applyAlignment="1" applyProtection="1">
      <alignment horizontal="center" vertical="center" wrapText="1"/>
      <protection locked="0"/>
    </xf>
    <xf numFmtId="167" fontId="17" fillId="0" borderId="22" xfId="1" applyNumberFormat="1" applyFont="1" applyBorder="1" applyAlignment="1">
      <alignment horizontal="right" vertical="center" wrapText="1"/>
    </xf>
    <xf numFmtId="167" fontId="17" fillId="0" borderId="21" xfId="1" applyNumberFormat="1" applyFont="1" applyBorder="1" applyAlignment="1">
      <alignment horizontal="center" vertical="center" wrapText="1"/>
    </xf>
    <xf numFmtId="9" fontId="17" fillId="0" borderId="21" xfId="2" applyFont="1" applyBorder="1" applyAlignment="1">
      <alignment horizontal="center" vertical="center" wrapText="1"/>
    </xf>
    <xf numFmtId="168" fontId="17" fillId="0" borderId="21" xfId="0" applyNumberFormat="1" applyFont="1" applyBorder="1" applyAlignment="1" applyProtection="1">
      <alignment horizontal="center" vertical="center" wrapText="1"/>
      <protection locked="0"/>
    </xf>
    <xf numFmtId="167" fontId="17" fillId="0" borderId="27" xfId="0" applyNumberFormat="1" applyFont="1" applyBorder="1" applyAlignment="1">
      <alignment horizontal="center" vertical="center" wrapText="1"/>
    </xf>
    <xf numFmtId="168" fontId="17" fillId="0" borderId="27" xfId="0" applyNumberFormat="1" applyFont="1" applyBorder="1" applyAlignment="1" applyProtection="1">
      <alignment horizontal="center" vertical="center" wrapText="1"/>
      <protection locked="0"/>
    </xf>
    <xf numFmtId="167" fontId="17" fillId="0" borderId="28" xfId="1" applyNumberFormat="1" applyFont="1" applyBorder="1" applyAlignment="1">
      <alignment horizontal="right" vertical="center" wrapText="1"/>
    </xf>
    <xf numFmtId="0" fontId="20" fillId="0" borderId="0" xfId="0" applyFont="1" applyAlignment="1">
      <alignment horizontal="left" vertical="center" wrapText="1"/>
    </xf>
    <xf numFmtId="167" fontId="17" fillId="0" borderId="32" xfId="1" applyNumberFormat="1" applyFont="1" applyBorder="1" applyAlignment="1">
      <alignment horizontal="right" wrapText="1"/>
    </xf>
    <xf numFmtId="0" fontId="20" fillId="0" borderId="0" xfId="0" applyFont="1" applyAlignment="1">
      <alignment wrapText="1"/>
    </xf>
    <xf numFmtId="167" fontId="17" fillId="0" borderId="33" xfId="1" applyNumberFormat="1" applyFont="1" applyBorder="1" applyAlignment="1">
      <alignment horizontal="right" wrapText="1"/>
    </xf>
    <xf numFmtId="9" fontId="18" fillId="0" borderId="0" xfId="2" applyFont="1" applyFill="1" applyBorder="1" applyAlignment="1" applyProtection="1">
      <alignment wrapText="1"/>
    </xf>
    <xf numFmtId="9" fontId="21" fillId="0" borderId="0" xfId="2" applyFont="1" applyFill="1" applyBorder="1" applyAlignment="1" applyProtection="1"/>
    <xf numFmtId="9" fontId="19" fillId="0" borderId="0" xfId="2" applyFont="1" applyFill="1" applyBorder="1" applyAlignment="1" applyProtection="1">
      <alignment horizontal="center"/>
    </xf>
    <xf numFmtId="9" fontId="19" fillId="0" borderId="0" xfId="2" applyFont="1" applyFill="1" applyBorder="1" applyAlignment="1" applyProtection="1"/>
    <xf numFmtId="9" fontId="15" fillId="0" borderId="0" xfId="2" applyFont="1" applyFill="1" applyBorder="1" applyAlignment="1" applyProtection="1">
      <alignment horizontal="right"/>
    </xf>
    <xf numFmtId="0" fontId="17" fillId="0" borderId="34" xfId="0" applyFont="1" applyBorder="1" applyAlignment="1">
      <alignment vertical="center"/>
    </xf>
    <xf numFmtId="0" fontId="17" fillId="0" borderId="20" xfId="0" applyFont="1" applyBorder="1" applyAlignment="1">
      <alignment vertical="center"/>
    </xf>
    <xf numFmtId="0" fontId="17" fillId="0" borderId="26" xfId="0" applyFont="1" applyBorder="1" applyAlignment="1">
      <alignment vertical="center"/>
    </xf>
    <xf numFmtId="0" fontId="22" fillId="0" borderId="0" xfId="0" applyFont="1"/>
    <xf numFmtId="0" fontId="23" fillId="0" borderId="0" xfId="0" applyFont="1" applyAlignment="1">
      <alignment horizontal="center"/>
    </xf>
    <xf numFmtId="0" fontId="23" fillId="0" borderId="0" xfId="0" applyFont="1"/>
    <xf numFmtId="0" fontId="21" fillId="0" borderId="0" xfId="0" applyFont="1"/>
    <xf numFmtId="0" fontId="19" fillId="0" borderId="0" xfId="0" applyFont="1" applyAlignment="1">
      <alignment horizontal="center"/>
    </xf>
    <xf numFmtId="0" fontId="19" fillId="0" borderId="0" xfId="0" applyFont="1"/>
    <xf numFmtId="0" fontId="12" fillId="0" borderId="20" xfId="0" applyFont="1" applyBorder="1" applyAlignment="1">
      <alignment horizontal="left" vertical="center" wrapText="1"/>
    </xf>
    <xf numFmtId="0" fontId="12" fillId="0" borderId="21" xfId="0" applyFont="1" applyBorder="1" applyAlignment="1">
      <alignment horizontal="left" vertical="center" wrapText="1"/>
    </xf>
    <xf numFmtId="0" fontId="12" fillId="0" borderId="39" xfId="0" applyFont="1" applyBorder="1" applyAlignment="1">
      <alignment horizontal="left" vertical="center" wrapText="1"/>
    </xf>
    <xf numFmtId="0" fontId="12" fillId="0" borderId="40" xfId="0" applyFont="1" applyBorder="1" applyAlignment="1">
      <alignment horizontal="left" vertical="center" wrapText="1"/>
    </xf>
    <xf numFmtId="0" fontId="12" fillId="0" borderId="41" xfId="0" applyFont="1" applyBorder="1" applyAlignment="1">
      <alignment horizontal="left" vertical="center" wrapText="1"/>
    </xf>
    <xf numFmtId="0" fontId="6" fillId="2" borderId="0" xfId="0" applyFont="1" applyFill="1" applyAlignment="1">
      <alignment horizontal="center"/>
    </xf>
    <xf numFmtId="0" fontId="12" fillId="0" borderId="1" xfId="0" applyFont="1" applyBorder="1" applyAlignment="1" applyProtection="1">
      <alignment horizontal="left" vertical="center" wrapText="1"/>
      <protection locked="0"/>
    </xf>
    <xf numFmtId="0" fontId="12" fillId="0" borderId="2" xfId="0" applyFont="1" applyBorder="1" applyAlignment="1" applyProtection="1">
      <alignment horizontal="left" vertical="center" wrapText="1"/>
      <protection locked="0"/>
    </xf>
    <xf numFmtId="0" fontId="12" fillId="0" borderId="10" xfId="0" applyFont="1" applyBorder="1" applyAlignment="1" applyProtection="1">
      <alignment horizontal="left" vertical="center" wrapText="1"/>
      <protection locked="0"/>
    </xf>
    <xf numFmtId="169" fontId="12" fillId="0" borderId="12" xfId="0" applyNumberFormat="1" applyFont="1" applyBorder="1" applyAlignment="1" applyProtection="1">
      <alignment horizontal="left" vertical="center" wrapText="1"/>
      <protection locked="0"/>
    </xf>
    <xf numFmtId="169" fontId="12" fillId="0" borderId="13" xfId="0" applyNumberFormat="1" applyFont="1" applyBorder="1" applyAlignment="1" applyProtection="1">
      <alignment horizontal="left" vertical="center" wrapText="1"/>
      <protection locked="0"/>
    </xf>
    <xf numFmtId="169" fontId="12" fillId="0" borderId="14" xfId="0" applyNumberFormat="1" applyFont="1" applyBorder="1" applyAlignment="1" applyProtection="1">
      <alignment horizontal="left" vertical="center" wrapText="1"/>
      <protection locked="0"/>
    </xf>
    <xf numFmtId="0" fontId="12" fillId="0" borderId="15" xfId="0" applyFont="1" applyBorder="1" applyAlignment="1" applyProtection="1">
      <alignment horizontal="left" vertical="center" wrapText="1"/>
      <protection locked="0"/>
    </xf>
    <xf numFmtId="0" fontId="12" fillId="0" borderId="16" xfId="0" applyFont="1" applyBorder="1" applyAlignment="1" applyProtection="1">
      <alignment horizontal="left" vertical="center" wrapText="1"/>
      <protection locked="0"/>
    </xf>
    <xf numFmtId="0" fontId="12" fillId="0" borderId="17" xfId="0" applyFont="1" applyBorder="1" applyAlignment="1" applyProtection="1">
      <alignment horizontal="left" vertical="center" wrapText="1"/>
      <protection locked="0"/>
    </xf>
    <xf numFmtId="0" fontId="13" fillId="3" borderId="18" xfId="0" applyFont="1" applyFill="1" applyBorder="1" applyAlignment="1">
      <alignment horizontal="left" vertical="center" wrapText="1"/>
    </xf>
    <xf numFmtId="0" fontId="13" fillId="3" borderId="16" xfId="0" applyFont="1" applyFill="1" applyBorder="1" applyAlignment="1">
      <alignment horizontal="left" vertical="center" wrapText="1"/>
    </xf>
    <xf numFmtId="0" fontId="13" fillId="3" borderId="17" xfId="0" applyFont="1" applyFill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11" fillId="2" borderId="0" xfId="0" applyFont="1" applyFill="1" applyAlignment="1">
      <alignment horizontal="left" vertical="center" wrapText="1"/>
    </xf>
    <xf numFmtId="0" fontId="12" fillId="0" borderId="15" xfId="0" applyFont="1" applyBorder="1" applyAlignment="1" applyProtection="1">
      <alignment horizontal="left" vertical="center"/>
      <protection locked="0"/>
    </xf>
    <xf numFmtId="0" fontId="12" fillId="0" borderId="16" xfId="0" applyFont="1" applyBorder="1" applyAlignment="1" applyProtection="1">
      <alignment horizontal="left" vertical="center"/>
      <protection locked="0"/>
    </xf>
    <xf numFmtId="0" fontId="12" fillId="0" borderId="17" xfId="0" applyFont="1" applyBorder="1" applyAlignment="1" applyProtection="1">
      <alignment horizontal="left" vertical="center"/>
      <protection locked="0"/>
    </xf>
    <xf numFmtId="0" fontId="13" fillId="3" borderId="7" xfId="0" applyFont="1" applyFill="1" applyBorder="1" applyAlignment="1">
      <alignment horizontal="left" vertical="center" wrapText="1"/>
    </xf>
    <xf numFmtId="0" fontId="13" fillId="3" borderId="5" xfId="0" applyFont="1" applyFill="1" applyBorder="1" applyAlignment="1">
      <alignment horizontal="left" vertical="center" wrapText="1"/>
    </xf>
    <xf numFmtId="0" fontId="12" fillId="0" borderId="1" xfId="0" applyFont="1" applyBorder="1" applyAlignment="1" applyProtection="1">
      <alignment horizontal="left" vertical="center"/>
      <protection locked="0"/>
    </xf>
    <xf numFmtId="0" fontId="12" fillId="0" borderId="2" xfId="0" applyFont="1" applyBorder="1" applyAlignment="1" applyProtection="1">
      <alignment horizontal="left" vertical="center"/>
      <protection locked="0"/>
    </xf>
    <xf numFmtId="0" fontId="12" fillId="0" borderId="10" xfId="0" applyFont="1" applyBorder="1" applyAlignment="1" applyProtection="1">
      <alignment horizontal="left" vertical="center"/>
      <protection locked="0"/>
    </xf>
    <xf numFmtId="0" fontId="12" fillId="0" borderId="12" xfId="0" applyFont="1" applyBorder="1" applyAlignment="1" applyProtection="1">
      <alignment horizontal="left" vertical="center" wrapText="1"/>
      <protection locked="0"/>
    </xf>
    <xf numFmtId="0" fontId="12" fillId="0" borderId="13" xfId="0" applyFont="1" applyBorder="1" applyAlignment="1" applyProtection="1">
      <alignment horizontal="left" vertical="center" wrapText="1"/>
      <protection locked="0"/>
    </xf>
    <xf numFmtId="0" fontId="12" fillId="0" borderId="14" xfId="0" applyFont="1" applyBorder="1" applyAlignment="1" applyProtection="1">
      <alignment horizontal="left" vertical="center" wrapText="1"/>
      <protection locked="0"/>
    </xf>
    <xf numFmtId="0" fontId="12" fillId="0" borderId="23" xfId="0" applyFont="1" applyBorder="1" applyAlignment="1">
      <alignment horizontal="left" vertical="center" wrapText="1"/>
    </xf>
    <xf numFmtId="0" fontId="12" fillId="0" borderId="24" xfId="0" applyFont="1" applyBorder="1" applyAlignment="1">
      <alignment horizontal="left" vertical="center" wrapText="1"/>
    </xf>
    <xf numFmtId="0" fontId="12" fillId="0" borderId="26" xfId="0" applyFont="1" applyBorder="1" applyAlignment="1">
      <alignment horizontal="left" vertical="center" wrapText="1"/>
    </xf>
    <xf numFmtId="0" fontId="12" fillId="0" borderId="27" xfId="0" applyFont="1" applyBorder="1" applyAlignment="1">
      <alignment horizontal="left" vertical="center" wrapText="1"/>
    </xf>
    <xf numFmtId="167" fontId="17" fillId="0" borderId="0" xfId="0" applyNumberFormat="1" applyFont="1" applyAlignment="1">
      <alignment horizontal="right" wrapText="1"/>
    </xf>
    <xf numFmtId="167" fontId="17" fillId="0" borderId="37" xfId="0" applyNumberFormat="1" applyFont="1" applyBorder="1" applyAlignment="1">
      <alignment horizontal="right" vertical="center" wrapText="1"/>
    </xf>
    <xf numFmtId="167" fontId="17" fillId="0" borderId="38" xfId="0" applyNumberFormat="1" applyFont="1" applyBorder="1" applyAlignment="1">
      <alignment horizontal="right" vertical="center" wrapText="1"/>
    </xf>
    <xf numFmtId="0" fontId="8" fillId="0" borderId="0" xfId="0" applyFont="1" applyAlignment="1">
      <alignment horizontal="center"/>
    </xf>
    <xf numFmtId="0" fontId="13" fillId="3" borderId="3" xfId="0" applyFont="1" applyFill="1" applyBorder="1" applyAlignment="1">
      <alignment horizontal="left" vertical="center" wrapText="1"/>
    </xf>
    <xf numFmtId="0" fontId="13" fillId="3" borderId="4" xfId="0" applyFont="1" applyFill="1" applyBorder="1" applyAlignment="1">
      <alignment horizontal="left" vertical="center" wrapText="1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center" vertical="top" wrapText="1"/>
    </xf>
    <xf numFmtId="0" fontId="17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2" fillId="0" borderId="0" xfId="0" applyFont="1" applyAlignment="1">
      <alignment horizontal="center"/>
    </xf>
    <xf numFmtId="0" fontId="22" fillId="0" borderId="0" xfId="0" applyFont="1" applyAlignment="1">
      <alignment horizontal="center" vertical="top"/>
    </xf>
    <xf numFmtId="0" fontId="12" fillId="0" borderId="35" xfId="0" applyFont="1" applyBorder="1" applyAlignment="1">
      <alignment horizontal="left" vertical="center"/>
    </xf>
    <xf numFmtId="0" fontId="12" fillId="0" borderId="36" xfId="0" applyFont="1" applyBorder="1" applyAlignment="1">
      <alignment horizontal="left" vertical="center"/>
    </xf>
    <xf numFmtId="0" fontId="12" fillId="0" borderId="21" xfId="0" applyFont="1" applyBorder="1" applyAlignment="1">
      <alignment horizontal="left" vertical="center"/>
    </xf>
    <xf numFmtId="0" fontId="12" fillId="0" borderId="22" xfId="0" applyFont="1" applyBorder="1" applyAlignment="1">
      <alignment horizontal="left" vertical="center"/>
    </xf>
    <xf numFmtId="0" fontId="12" fillId="0" borderId="27" xfId="0" applyFont="1" applyBorder="1" applyAlignment="1">
      <alignment horizontal="left" vertical="center"/>
    </xf>
    <xf numFmtId="0" fontId="12" fillId="0" borderId="28" xfId="0" applyFont="1" applyBorder="1" applyAlignment="1">
      <alignment horizontal="left" vertical="center"/>
    </xf>
    <xf numFmtId="0" fontId="17" fillId="0" borderId="19" xfId="0" applyFont="1" applyBorder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</cellXfs>
  <cellStyles count="3">
    <cellStyle name="Normal" xfId="0" builtinId="0"/>
    <cellStyle name="Procent" xfId="2" builtinId="5"/>
    <cellStyle name="Valuta" xfId="1" builtinId="4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D2F5F"/>
      <color rgb="FFFEDE1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82F9552-EF2E-4E75-80CE-873C0A99CE7E}" name="Tabell2" displayName="Tabell2" ref="A1:A3" totalsRowShown="0">
  <autoFilter ref="A1:A3" xr:uid="{782F9552-EF2E-4E75-80CE-873C0A99CE7E}"/>
  <tableColumns count="1">
    <tableColumn id="1" xr3:uid="{5D7B3758-E19D-4A62-BEB9-617A60C8B053}" name="Kolumn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B45975-D640-42D2-8195-1A102DC7F477}">
  <dimension ref="A1:J56"/>
  <sheetViews>
    <sheetView showGridLines="0" tabSelected="1" zoomScaleNormal="100" workbookViewId="0">
      <selection activeCell="E17" sqref="E17"/>
    </sheetView>
  </sheetViews>
  <sheetFormatPr defaultColWidth="7.625" defaultRowHeight="14.25"/>
  <cols>
    <col min="1" max="1" width="23" style="4" customWidth="1"/>
    <col min="2" max="2" width="9" style="4" customWidth="1"/>
    <col min="3" max="3" width="18.5" style="4" customWidth="1"/>
    <col min="4" max="4" width="10.125" style="6" customWidth="1"/>
    <col min="5" max="5" width="8.25" style="7" customWidth="1"/>
    <col min="6" max="6" width="12" style="7" customWidth="1"/>
    <col min="7" max="7" width="11.5" style="4" customWidth="1"/>
    <col min="8" max="9" width="9.75" style="4" customWidth="1"/>
    <col min="10" max="16384" width="7.625" style="4"/>
  </cols>
  <sheetData>
    <row r="1" spans="1:10" s="1" customFormat="1" ht="24.6" customHeight="1">
      <c r="A1" s="79" t="s">
        <v>0</v>
      </c>
      <c r="B1" s="79"/>
      <c r="C1" s="79"/>
      <c r="D1" s="79"/>
      <c r="E1" s="79"/>
      <c r="F1" s="79"/>
      <c r="H1" s="2"/>
      <c r="I1" s="2"/>
      <c r="J1" s="3"/>
    </row>
    <row r="2" spans="1:10" s="1" customFormat="1" ht="24.6" customHeight="1" thickBot="1">
      <c r="A2" s="78" t="s">
        <v>1</v>
      </c>
      <c r="B2" s="78"/>
      <c r="C2" s="78"/>
      <c r="D2" s="78"/>
      <c r="E2" s="78"/>
      <c r="F2" s="78"/>
      <c r="H2" s="2"/>
      <c r="I2" s="2"/>
      <c r="J2" s="3"/>
    </row>
    <row r="3" spans="1:10" ht="19.899999999999999" customHeight="1">
      <c r="A3" s="13" t="s">
        <v>2</v>
      </c>
      <c r="B3" s="72"/>
      <c r="C3" s="73"/>
      <c r="D3" s="73"/>
      <c r="E3" s="73"/>
      <c r="F3" s="74"/>
      <c r="H3" s="65"/>
      <c r="I3" s="65"/>
      <c r="J3" s="5"/>
    </row>
    <row r="4" spans="1:10" ht="19.899999999999999" customHeight="1">
      <c r="A4" s="14" t="s">
        <v>3</v>
      </c>
      <c r="B4" s="66"/>
      <c r="C4" s="67"/>
      <c r="D4" s="67"/>
      <c r="E4" s="67"/>
      <c r="F4" s="68"/>
      <c r="H4" s="65"/>
      <c r="I4" s="65"/>
      <c r="J4" s="5"/>
    </row>
    <row r="5" spans="1:10" ht="19.899999999999999" customHeight="1">
      <c r="A5" s="14" t="s">
        <v>4</v>
      </c>
      <c r="B5" s="66"/>
      <c r="C5" s="67"/>
      <c r="D5" s="67"/>
      <c r="E5" s="67"/>
      <c r="F5" s="68"/>
      <c r="H5" s="65"/>
      <c r="I5" s="65"/>
      <c r="J5" s="5"/>
    </row>
    <row r="6" spans="1:10" ht="19.899999999999999" customHeight="1">
      <c r="A6" s="14" t="s">
        <v>5</v>
      </c>
      <c r="B6" s="66"/>
      <c r="C6" s="67"/>
      <c r="D6" s="67"/>
      <c r="E6" s="67"/>
      <c r="F6" s="68"/>
      <c r="H6" s="12"/>
      <c r="I6" s="12"/>
      <c r="J6" s="5"/>
    </row>
    <row r="7" spans="1:10" ht="19.899999999999999" customHeight="1" thickBot="1">
      <c r="A7" s="15" t="s">
        <v>6</v>
      </c>
      <c r="B7" s="69"/>
      <c r="C7" s="70"/>
      <c r="D7" s="70"/>
      <c r="E7" s="70"/>
      <c r="F7" s="71"/>
      <c r="H7" s="65"/>
      <c r="I7" s="65"/>
      <c r="J7" s="5"/>
    </row>
    <row r="8" spans="1:10" ht="12" customHeight="1" thickBot="1">
      <c r="A8" s="16"/>
      <c r="B8" s="17"/>
      <c r="C8" s="17"/>
      <c r="D8" s="18"/>
      <c r="E8" s="18"/>
      <c r="F8" s="18"/>
      <c r="H8" s="5"/>
      <c r="I8" s="5"/>
      <c r="J8" s="5"/>
    </row>
    <row r="9" spans="1:10" ht="19.899999999999999" customHeight="1" thickBot="1">
      <c r="A9" s="83" t="s">
        <v>7</v>
      </c>
      <c r="B9" s="84"/>
      <c r="C9" s="19"/>
      <c r="D9" s="19"/>
      <c r="E9" s="19"/>
      <c r="F9" s="20"/>
    </row>
    <row r="10" spans="1:10" ht="19.899999999999999" customHeight="1">
      <c r="A10" s="21" t="s">
        <v>8</v>
      </c>
      <c r="B10" s="80"/>
      <c r="C10" s="81"/>
      <c r="D10" s="81"/>
      <c r="E10" s="81"/>
      <c r="F10" s="82"/>
    </row>
    <row r="11" spans="1:10" ht="19.899999999999999" customHeight="1">
      <c r="A11" s="22" t="s">
        <v>9</v>
      </c>
      <c r="B11" s="85"/>
      <c r="C11" s="86"/>
      <c r="D11" s="86"/>
      <c r="E11" s="86"/>
      <c r="F11" s="87"/>
    </row>
    <row r="12" spans="1:10" ht="19.899999999999999" customHeight="1">
      <c r="A12" s="22" t="s">
        <v>10</v>
      </c>
      <c r="B12" s="85"/>
      <c r="C12" s="86"/>
      <c r="D12" s="86"/>
      <c r="E12" s="86"/>
      <c r="F12" s="87"/>
    </row>
    <row r="13" spans="1:10" ht="19.899999999999999" customHeight="1">
      <c r="A13" s="22" t="s">
        <v>11</v>
      </c>
      <c r="B13" s="85"/>
      <c r="C13" s="86"/>
      <c r="D13" s="86"/>
      <c r="E13" s="86"/>
      <c r="F13" s="87"/>
    </row>
    <row r="14" spans="1:10" ht="19.899999999999999" customHeight="1" thickBot="1">
      <c r="A14" s="23" t="s">
        <v>12</v>
      </c>
      <c r="B14" s="88"/>
      <c r="C14" s="89"/>
      <c r="D14" s="89"/>
      <c r="E14" s="89"/>
      <c r="F14" s="90"/>
    </row>
    <row r="15" spans="1:10" ht="12" customHeight="1" thickBot="1">
      <c r="A15" s="24"/>
      <c r="B15" s="24"/>
      <c r="C15" s="24"/>
      <c r="D15" s="25"/>
      <c r="E15" s="26"/>
      <c r="F15" s="27"/>
    </row>
    <row r="16" spans="1:10" ht="19.899999999999999" customHeight="1" thickBot="1">
      <c r="A16" s="83" t="s">
        <v>50</v>
      </c>
      <c r="B16" s="84"/>
      <c r="C16" s="84"/>
      <c r="D16" s="28" t="s">
        <v>13</v>
      </c>
      <c r="E16" s="28" t="s">
        <v>14</v>
      </c>
      <c r="F16" s="29" t="s">
        <v>15</v>
      </c>
    </row>
    <row r="17" spans="1:7" s="9" customFormat="1" ht="19.899999999999999" customHeight="1">
      <c r="A17" s="91" t="s">
        <v>16</v>
      </c>
      <c r="B17" s="92"/>
      <c r="C17" s="92"/>
      <c r="D17" s="30">
        <v>6250</v>
      </c>
      <c r="E17" s="31"/>
      <c r="F17" s="32">
        <f>E17*D17</f>
        <v>0</v>
      </c>
      <c r="G17" s="10"/>
    </row>
    <row r="18" spans="1:7" s="9" customFormat="1" ht="19.899999999999999" customHeight="1">
      <c r="A18" s="60" t="s">
        <v>17</v>
      </c>
      <c r="B18" s="61"/>
      <c r="C18" s="61"/>
      <c r="D18" s="33">
        <v>1100</v>
      </c>
      <c r="E18" s="34"/>
      <c r="F18" s="35">
        <f t="shared" ref="F18:F28" si="0">E18*D18</f>
        <v>0</v>
      </c>
      <c r="G18" s="10"/>
    </row>
    <row r="19" spans="1:7" s="9" customFormat="1" ht="19.899999999999999" customHeight="1">
      <c r="A19" s="60" t="s">
        <v>18</v>
      </c>
      <c r="B19" s="61"/>
      <c r="C19" s="61"/>
      <c r="D19" s="33">
        <v>2550</v>
      </c>
      <c r="E19" s="34"/>
      <c r="F19" s="35">
        <f t="shared" si="0"/>
        <v>0</v>
      </c>
      <c r="G19" s="10"/>
    </row>
    <row r="20" spans="1:7" s="9" customFormat="1" ht="19.899999999999999" customHeight="1">
      <c r="A20" s="60" t="s">
        <v>19</v>
      </c>
      <c r="B20" s="61"/>
      <c r="C20" s="61"/>
      <c r="D20" s="33">
        <v>4750</v>
      </c>
      <c r="E20" s="34"/>
      <c r="F20" s="35">
        <f t="shared" si="0"/>
        <v>0</v>
      </c>
      <c r="G20" s="10"/>
    </row>
    <row r="21" spans="1:7" s="9" customFormat="1" ht="19.899999999999999" customHeight="1">
      <c r="A21" s="60" t="s">
        <v>20</v>
      </c>
      <c r="B21" s="61"/>
      <c r="C21" s="61"/>
      <c r="D21" s="36">
        <v>9500</v>
      </c>
      <c r="E21" s="34"/>
      <c r="F21" s="35">
        <f t="shared" si="0"/>
        <v>0</v>
      </c>
      <c r="G21" s="10"/>
    </row>
    <row r="22" spans="1:7" s="9" customFormat="1" ht="19.899999999999999" customHeight="1">
      <c r="A22" s="62" t="s">
        <v>52</v>
      </c>
      <c r="B22" s="63"/>
      <c r="C22" s="64"/>
      <c r="D22" s="36">
        <v>5500</v>
      </c>
      <c r="E22" s="34"/>
      <c r="F22" s="35">
        <f t="shared" si="0"/>
        <v>0</v>
      </c>
      <c r="G22" s="10"/>
    </row>
    <row r="23" spans="1:7" s="9" customFormat="1" ht="19.899999999999999" customHeight="1">
      <c r="A23" s="60" t="s">
        <v>21</v>
      </c>
      <c r="B23" s="61"/>
      <c r="C23" s="61"/>
      <c r="D23" s="33">
        <v>2150</v>
      </c>
      <c r="E23" s="34"/>
      <c r="F23" s="35">
        <f t="shared" si="0"/>
        <v>0</v>
      </c>
      <c r="G23" s="10"/>
    </row>
    <row r="24" spans="1:7" s="9" customFormat="1" ht="19.899999999999999" customHeight="1">
      <c r="A24" s="60" t="s">
        <v>22</v>
      </c>
      <c r="B24" s="61"/>
      <c r="C24" s="61"/>
      <c r="D24" s="33">
        <v>1300</v>
      </c>
      <c r="E24" s="34"/>
      <c r="F24" s="35">
        <f t="shared" si="0"/>
        <v>0</v>
      </c>
      <c r="G24" s="10"/>
    </row>
    <row r="25" spans="1:7" s="9" customFormat="1" ht="19.899999999999999" customHeight="1">
      <c r="A25" s="60" t="s">
        <v>23</v>
      </c>
      <c r="B25" s="61"/>
      <c r="C25" s="61"/>
      <c r="D25" s="33">
        <v>3650</v>
      </c>
      <c r="E25" s="34"/>
      <c r="F25" s="35">
        <f t="shared" si="0"/>
        <v>0</v>
      </c>
    </row>
    <row r="26" spans="1:7" s="9" customFormat="1" ht="19.899999999999999" customHeight="1">
      <c r="A26" s="60" t="s">
        <v>24</v>
      </c>
      <c r="B26" s="61"/>
      <c r="C26" s="61"/>
      <c r="D26" s="33">
        <v>6100</v>
      </c>
      <c r="E26" s="34"/>
      <c r="F26" s="35">
        <f t="shared" si="0"/>
        <v>0</v>
      </c>
    </row>
    <row r="27" spans="1:7" s="9" customFormat="1" ht="19.899999999999999" customHeight="1">
      <c r="A27" s="60" t="s">
        <v>25</v>
      </c>
      <c r="B27" s="61"/>
      <c r="C27" s="61"/>
      <c r="D27" s="33">
        <v>9150</v>
      </c>
      <c r="E27" s="34"/>
      <c r="F27" s="35">
        <f t="shared" si="0"/>
        <v>0</v>
      </c>
    </row>
    <row r="28" spans="1:7" s="9" customFormat="1" ht="19.899999999999999" customHeight="1">
      <c r="A28" s="60" t="s">
        <v>26</v>
      </c>
      <c r="B28" s="61"/>
      <c r="C28" s="61"/>
      <c r="D28" s="33">
        <v>18300</v>
      </c>
      <c r="E28" s="34"/>
      <c r="F28" s="35">
        <f t="shared" si="0"/>
        <v>0</v>
      </c>
    </row>
    <row r="29" spans="1:7" s="9" customFormat="1" ht="19.899999999999999" customHeight="1">
      <c r="A29" s="60" t="s">
        <v>27</v>
      </c>
      <c r="B29" s="61"/>
      <c r="C29" s="61"/>
      <c r="D29" s="33">
        <v>2000</v>
      </c>
      <c r="E29" s="34"/>
      <c r="F29" s="35">
        <f>E29*D29</f>
        <v>0</v>
      </c>
    </row>
    <row r="30" spans="1:7" s="9" customFormat="1" ht="19.899999999999999" customHeight="1">
      <c r="A30" s="60" t="s">
        <v>57</v>
      </c>
      <c r="B30" s="61"/>
      <c r="C30" s="61"/>
      <c r="D30" s="33">
        <v>500</v>
      </c>
      <c r="E30" s="34"/>
      <c r="F30" s="35">
        <f>E30*D30</f>
        <v>0</v>
      </c>
      <c r="G30" s="10"/>
    </row>
    <row r="31" spans="1:7" s="9" customFormat="1" ht="19.899999999999999" customHeight="1">
      <c r="A31" s="60" t="s">
        <v>28</v>
      </c>
      <c r="B31" s="61"/>
      <c r="C31" s="61"/>
      <c r="D31" s="37">
        <v>0.3</v>
      </c>
      <c r="E31" s="34" t="s">
        <v>29</v>
      </c>
      <c r="F31" s="35">
        <f>IF(E31="No",0,SUM(F17:F30)*D31)</f>
        <v>0</v>
      </c>
      <c r="G31" s="10"/>
    </row>
    <row r="32" spans="1:7" s="9" customFormat="1" ht="19.899999999999999" customHeight="1">
      <c r="A32" s="60" t="s">
        <v>30</v>
      </c>
      <c r="B32" s="61"/>
      <c r="C32" s="61"/>
      <c r="D32" s="36">
        <v>350</v>
      </c>
      <c r="E32" s="38"/>
      <c r="F32" s="35">
        <f>D32*E32</f>
        <v>0</v>
      </c>
      <c r="G32" s="11" t="str">
        <f>IF(E32&gt;20,"Max 20 m2!","")</f>
        <v/>
      </c>
    </row>
    <row r="33" spans="1:6" ht="36.6" customHeight="1" thickBot="1">
      <c r="A33" s="93" t="s">
        <v>53</v>
      </c>
      <c r="B33" s="94"/>
      <c r="C33" s="94"/>
      <c r="D33" s="39">
        <v>550</v>
      </c>
      <c r="E33" s="40"/>
      <c r="F33" s="41">
        <f>E33*D33</f>
        <v>0</v>
      </c>
    </row>
    <row r="34" spans="1:6" ht="19.899999999999999" customHeight="1">
      <c r="A34" s="42"/>
      <c r="B34" s="42"/>
      <c r="C34" s="96" t="s">
        <v>31</v>
      </c>
      <c r="D34" s="96"/>
      <c r="E34" s="97"/>
      <c r="F34" s="43">
        <f>SUM(F17:F33)</f>
        <v>0</v>
      </c>
    </row>
    <row r="35" spans="1:6" ht="19.899999999999999" customHeight="1" thickBot="1">
      <c r="A35" s="44"/>
      <c r="B35" s="44"/>
      <c r="C35" s="95" t="s">
        <v>32</v>
      </c>
      <c r="D35" s="95"/>
      <c r="E35" s="95"/>
      <c r="F35" s="45">
        <f>F34*1.25</f>
        <v>0</v>
      </c>
    </row>
    <row r="36" spans="1:6" s="8" customFormat="1" ht="12" customHeight="1">
      <c r="A36" s="46"/>
      <c r="B36" s="47"/>
      <c r="C36" s="47"/>
      <c r="D36" s="48"/>
      <c r="E36" s="49"/>
      <c r="F36" s="50"/>
    </row>
    <row r="37" spans="1:6" s="8" customFormat="1" ht="37.15" customHeight="1">
      <c r="A37" s="78" t="s">
        <v>51</v>
      </c>
      <c r="B37" s="78"/>
      <c r="C37" s="78"/>
      <c r="D37" s="78"/>
      <c r="E37" s="78"/>
      <c r="F37" s="78"/>
    </row>
    <row r="38" spans="1:6" s="8" customFormat="1" ht="33.6" customHeight="1">
      <c r="A38" s="113" t="s">
        <v>54</v>
      </c>
      <c r="B38" s="114"/>
      <c r="C38" s="114"/>
      <c r="D38" s="114"/>
      <c r="E38" s="114"/>
      <c r="F38" s="114"/>
    </row>
    <row r="39" spans="1:6" s="8" customFormat="1" ht="12" customHeight="1" thickBot="1">
      <c r="A39" s="46"/>
      <c r="B39" s="47"/>
      <c r="C39" s="47"/>
      <c r="D39" s="48"/>
      <c r="E39" s="49"/>
      <c r="F39" s="50"/>
    </row>
    <row r="40" spans="1:6" ht="19.899999999999999" customHeight="1">
      <c r="A40" s="75" t="s">
        <v>33</v>
      </c>
      <c r="B40" s="76"/>
      <c r="C40" s="76"/>
      <c r="D40" s="76"/>
      <c r="E40" s="76"/>
      <c r="F40" s="77"/>
    </row>
    <row r="41" spans="1:6" ht="19.899999999999999" customHeight="1">
      <c r="A41" s="51" t="s">
        <v>34</v>
      </c>
      <c r="B41" s="107" t="s">
        <v>35</v>
      </c>
      <c r="C41" s="107"/>
      <c r="D41" s="107"/>
      <c r="E41" s="107"/>
      <c r="F41" s="108"/>
    </row>
    <row r="42" spans="1:6" ht="19.899999999999999" customHeight="1">
      <c r="A42" s="52" t="s">
        <v>36</v>
      </c>
      <c r="B42" s="109" t="s">
        <v>37</v>
      </c>
      <c r="C42" s="109"/>
      <c r="D42" s="109"/>
      <c r="E42" s="109"/>
      <c r="F42" s="110"/>
    </row>
    <row r="43" spans="1:6" ht="19.899999999999999" customHeight="1">
      <c r="A43" s="52" t="s">
        <v>38</v>
      </c>
      <c r="B43" s="109" t="s">
        <v>39</v>
      </c>
      <c r="C43" s="109"/>
      <c r="D43" s="109"/>
      <c r="E43" s="109"/>
      <c r="F43" s="110"/>
    </row>
    <row r="44" spans="1:6" ht="19.899999999999999" customHeight="1" thickBot="1">
      <c r="A44" s="53" t="s">
        <v>40</v>
      </c>
      <c r="B44" s="111" t="s">
        <v>41</v>
      </c>
      <c r="C44" s="111"/>
      <c r="D44" s="111"/>
      <c r="E44" s="111"/>
      <c r="F44" s="112"/>
    </row>
    <row r="45" spans="1:6" ht="12" customHeight="1">
      <c r="A45" s="54"/>
      <c r="B45" s="54"/>
      <c r="C45" s="54"/>
      <c r="D45" s="55"/>
      <c r="E45" s="56"/>
      <c r="F45" s="56"/>
    </row>
    <row r="46" spans="1:6" ht="19.899999999999999" customHeight="1">
      <c r="A46" s="103" t="s">
        <v>42</v>
      </c>
      <c r="B46" s="103"/>
      <c r="C46" s="103"/>
      <c r="D46" s="103"/>
      <c r="E46" s="103"/>
      <c r="F46" s="103"/>
    </row>
    <row r="47" spans="1:6" ht="19.899999999999999" customHeight="1">
      <c r="A47" s="104" t="s">
        <v>43</v>
      </c>
      <c r="B47" s="104"/>
      <c r="C47" s="104"/>
      <c r="D47" s="104"/>
      <c r="E47" s="104"/>
      <c r="F47" s="104"/>
    </row>
    <row r="48" spans="1:6" ht="19.899999999999999" customHeight="1">
      <c r="A48" s="105" t="s">
        <v>44</v>
      </c>
      <c r="B48" s="105"/>
      <c r="C48" s="105"/>
      <c r="D48" s="105"/>
      <c r="E48" s="105"/>
      <c r="F48" s="105"/>
    </row>
    <row r="49" spans="1:6" ht="19.899999999999999" customHeight="1">
      <c r="A49" s="106" t="s">
        <v>55</v>
      </c>
      <c r="B49" s="106"/>
      <c r="C49" s="106"/>
      <c r="D49" s="106"/>
      <c r="E49" s="106"/>
      <c r="F49" s="106"/>
    </row>
    <row r="50" spans="1:6" ht="47.45" customHeight="1">
      <c r="A50" s="102" t="s">
        <v>45</v>
      </c>
      <c r="B50" s="102"/>
      <c r="C50" s="102"/>
      <c r="D50" s="102"/>
      <c r="E50" s="102"/>
      <c r="F50" s="102"/>
    </row>
    <row r="51" spans="1:6" ht="12" customHeight="1" thickBot="1">
      <c r="A51" s="57"/>
      <c r="B51" s="57"/>
      <c r="C51" s="57"/>
      <c r="D51" s="58"/>
      <c r="E51" s="59"/>
      <c r="F51" s="59"/>
    </row>
    <row r="52" spans="1:6" ht="19.899999999999999" customHeight="1">
      <c r="A52" s="99" t="s">
        <v>46</v>
      </c>
      <c r="B52" s="100"/>
      <c r="C52" s="19"/>
      <c r="D52" s="19"/>
      <c r="E52" s="19"/>
      <c r="F52" s="20"/>
    </row>
    <row r="53" spans="1:6" ht="19.899999999999999" customHeight="1">
      <c r="A53" s="101" t="s">
        <v>56</v>
      </c>
      <c r="B53" s="101"/>
      <c r="C53" s="101"/>
      <c r="D53" s="101"/>
      <c r="E53" s="101"/>
      <c r="F53" s="101"/>
    </row>
    <row r="54" spans="1:6" ht="19.899999999999999" customHeight="1">
      <c r="A54" s="101" t="s">
        <v>47</v>
      </c>
      <c r="B54" s="101"/>
      <c r="C54" s="101"/>
      <c r="D54" s="101"/>
      <c r="E54" s="101"/>
      <c r="F54" s="101"/>
    </row>
    <row r="55" spans="1:6" ht="15">
      <c r="A55" s="57"/>
      <c r="B55" s="57"/>
      <c r="C55" s="57"/>
      <c r="D55" s="58"/>
      <c r="E55" s="59"/>
      <c r="F55" s="59"/>
    </row>
    <row r="56" spans="1:6" ht="15.75">
      <c r="A56" s="98"/>
      <c r="B56" s="98"/>
      <c r="C56" s="98"/>
      <c r="D56" s="98"/>
      <c r="E56" s="98"/>
      <c r="F56" s="98"/>
    </row>
  </sheetData>
  <sheetProtection algorithmName="SHA-512" hashValue="taOOSYA7MHu/JxlAGOU2sbm7GyG3rK7NYP/QZL3OueJ+Y/aS38c5xHLRt+JuJfhvQ3OwDCo9z96uYq37lLweQw==" saltValue="UlVPmDJ59suoH5tc5V6G5g==" spinCount="100000" sheet="1" selectLockedCells="1"/>
  <mergeCells count="53">
    <mergeCell ref="A56:F56"/>
    <mergeCell ref="A52:B52"/>
    <mergeCell ref="A53:F53"/>
    <mergeCell ref="A54:F54"/>
    <mergeCell ref="A29:C29"/>
    <mergeCell ref="A50:F50"/>
    <mergeCell ref="A30:C30"/>
    <mergeCell ref="A46:F46"/>
    <mergeCell ref="A47:F47"/>
    <mergeCell ref="A48:F48"/>
    <mergeCell ref="A49:F49"/>
    <mergeCell ref="B41:F41"/>
    <mergeCell ref="B42:F42"/>
    <mergeCell ref="B43:F43"/>
    <mergeCell ref="B44:F44"/>
    <mergeCell ref="A38:F38"/>
    <mergeCell ref="A33:C33"/>
    <mergeCell ref="C35:E35"/>
    <mergeCell ref="A24:C24"/>
    <mergeCell ref="A25:C25"/>
    <mergeCell ref="A26:C26"/>
    <mergeCell ref="A27:C27"/>
    <mergeCell ref="A28:C28"/>
    <mergeCell ref="A31:C31"/>
    <mergeCell ref="A32:C32"/>
    <mergeCell ref="C34:E34"/>
    <mergeCell ref="A40:F40"/>
    <mergeCell ref="A37:F37"/>
    <mergeCell ref="A1:F1"/>
    <mergeCell ref="A2:F2"/>
    <mergeCell ref="B5:F5"/>
    <mergeCell ref="B10:F10"/>
    <mergeCell ref="A9:B9"/>
    <mergeCell ref="A23:C23"/>
    <mergeCell ref="B11:F11"/>
    <mergeCell ref="B12:F12"/>
    <mergeCell ref="B13:F13"/>
    <mergeCell ref="B14:F14"/>
    <mergeCell ref="A18:C18"/>
    <mergeCell ref="A16:C16"/>
    <mergeCell ref="A17:C17"/>
    <mergeCell ref="A21:C21"/>
    <mergeCell ref="A19:C19"/>
    <mergeCell ref="A20:C20"/>
    <mergeCell ref="A22:C22"/>
    <mergeCell ref="H3:I3"/>
    <mergeCell ref="B4:F4"/>
    <mergeCell ref="H4:I4"/>
    <mergeCell ref="H5:I5"/>
    <mergeCell ref="B7:F7"/>
    <mergeCell ref="H7:I7"/>
    <mergeCell ref="B3:F3"/>
    <mergeCell ref="B6:F6"/>
  </mergeCells>
  <conditionalFormatting sqref="E32">
    <cfRule type="cellIs" dxfId="0" priority="1" operator="greaterThan">
      <formula>20</formula>
    </cfRule>
  </conditionalFormatting>
  <pageMargins left="0.7" right="0.7" top="0.75" bottom="0.75" header="0.3" footer="0.3"/>
  <pageSetup paperSize="9" fitToWidth="0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errorStyle="information" allowBlank="1" showInputMessage="1" showErrorMessage="1" errorTitle="Yes or No" error="You can only chose &quot;Yes&quot; or &quot;No&quot;" promptTitle="Yes or No" prompt="Chose &quot;Yes&quot; or &quot;No&quot;" xr:uid="{2B0775BB-07C7-482E-9D68-D02825BD3DE1}">
          <x14:formula1>
            <xm:f>Blad1!$A$2:$A$3</xm:f>
          </x14:formula1>
          <xm:sqref>E31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DCE601-90CC-4B29-A48B-DF1CCA674897}">
  <dimension ref="A1:A3"/>
  <sheetViews>
    <sheetView workbookViewId="0">
      <selection activeCell="A3" sqref="A3"/>
    </sheetView>
  </sheetViews>
  <sheetFormatPr defaultRowHeight="12.75"/>
  <cols>
    <col min="1" max="1" width="10" customWidth="1"/>
  </cols>
  <sheetData>
    <row r="1" spans="1:1">
      <c r="A1" t="s">
        <v>48</v>
      </c>
    </row>
    <row r="2" spans="1:1">
      <c r="A2" t="s">
        <v>49</v>
      </c>
    </row>
    <row r="3" spans="1:1">
      <c r="A3" t="s">
        <v>29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20fb58a-382e-479a-8e3f-74a7051c86be" xsi:nil="true"/>
    <lcf76f155ced4ddcb4097134ff3c332f xmlns="f5b642fd-f4ed-4c52-9080-19e3be883e41">
      <Terms xmlns="http://schemas.microsoft.com/office/infopath/2007/PartnerControls"/>
    </lcf76f155ced4ddcb4097134ff3c332f>
    <S_x00e4_hk_x00f6_tilauksetjaterpeet xmlns="f5b642fd-f4ed-4c52-9080-19e3be883e41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C0363F4716FE148AA0FBF2823FB1720" ma:contentTypeVersion="19" ma:contentTypeDescription="Create a new document." ma:contentTypeScope="" ma:versionID="16dedbb4709f6452d6f8c9a1bd81fc10">
  <xsd:schema xmlns:xsd="http://www.w3.org/2001/XMLSchema" xmlns:xs="http://www.w3.org/2001/XMLSchema" xmlns:p="http://schemas.microsoft.com/office/2006/metadata/properties" xmlns:ns2="f5b642fd-f4ed-4c52-9080-19e3be883e41" xmlns:ns3="e20fb58a-382e-479a-8e3f-74a7051c86be" targetNamespace="http://schemas.microsoft.com/office/2006/metadata/properties" ma:root="true" ma:fieldsID="bbf77dd93f35a6e6626c2cd1e089ab49" ns2:_="" ns3:_="">
    <xsd:import namespace="f5b642fd-f4ed-4c52-9080-19e3be883e41"/>
    <xsd:import namespace="e20fb58a-382e-479a-8e3f-74a7051c86b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S_x00e4_hk_x00f6_tilauksetjaterpeet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b642fd-f4ed-4c52-9080-19e3be883e4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4e204bab-f1ae-4176-8f49-a44fae6f4c9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S_x00e4_hk_x00f6_tilauksetjaterpeet" ma:index="24" nillable="true" ma:displayName="Sähkötilaukset ja terpeet" ma:format="Dropdown" ma:internalName="S_x00e4_hk_x00f6_tilauksetjaterpeet">
      <xsd:simpleType>
        <xsd:restriction base="dms:Text">
          <xsd:maxLength value="255"/>
        </xsd:restriction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0fb58a-382e-479a-8e3f-74a7051c86be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6afc36f1-94ca-4582-b2ca-2587947a0f04}" ma:internalName="TaxCatchAll" ma:showField="CatchAllData" ma:web="e20fb58a-382e-479a-8e3f-74a7051c86b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C56A98-2CCC-42FA-A607-F70B41521191}">
  <ds:schemaRefs>
    <ds:schemaRef ds:uri="http://schemas.microsoft.com/office/2006/metadata/properties"/>
    <ds:schemaRef ds:uri="http://schemas.microsoft.com/office/infopath/2007/PartnerControls"/>
    <ds:schemaRef ds:uri="e20fb58a-382e-479a-8e3f-74a7051c86be"/>
    <ds:schemaRef ds:uri="f5b642fd-f4ed-4c52-9080-19e3be883e41"/>
  </ds:schemaRefs>
</ds:datastoreItem>
</file>

<file path=customXml/itemProps2.xml><?xml version="1.0" encoding="utf-8"?>
<ds:datastoreItem xmlns:ds="http://schemas.openxmlformats.org/officeDocument/2006/customXml" ds:itemID="{D6417081-B23C-4D6B-837F-D1BBCB44848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5b642fd-f4ed-4c52-9080-19e3be883e41"/>
    <ds:schemaRef ds:uri="e20fb58a-382e-479a-8e3f-74a7051c86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389CD44-E3A5-4CF6-AFD3-C0722F98DE0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Order Form</vt:lpstr>
      <vt:lpstr>Blad1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Mikko Huuska</dc:creator>
  <cp:keywords/>
  <dc:description/>
  <cp:lastModifiedBy>Göran Andersson</cp:lastModifiedBy>
  <cp:revision/>
  <cp:lastPrinted>2026-01-07T21:59:15Z</cp:lastPrinted>
  <dcterms:created xsi:type="dcterms:W3CDTF">2024-06-12T05:57:19Z</dcterms:created>
  <dcterms:modified xsi:type="dcterms:W3CDTF">2026-01-12T07:14:42Z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0x0101007C0363F4716FE148AA0FBF2823FB1720</vt:lpwstr>
  </property>
  <property fmtid="{D5CDD505-2E9C-101B-9397-08002B2CF9AE}" pid="3" name="MediaServiceImageTags">
    <vt:lpwstr/>
  </property>
</Properties>
</file>